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<sst xmlns="http://schemas.openxmlformats.org/spreadsheetml/2006/main" count="239" uniqueCount="71">
  <si>
    <t>Школа</t>
  </si>
  <si>
    <t>МОУ-СОШ с.Высокое</t>
  </si>
  <si>
    <t>Утвердил:</t>
  </si>
  <si>
    <t>должность</t>
  </si>
  <si>
    <t>И.о.директора школы</t>
  </si>
  <si>
    <t>Типовое примерное меню приготавливаемых блюд</t>
  </si>
  <si>
    <t>фамилия</t>
  </si>
  <si>
    <t>Горушкина Г.Н.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</si>
  <si>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</si>
  <si>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</si>
  <si>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</si>
  <si>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</si>
  <si>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</si>
  <si>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</si>
  <si>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</si>
  <si>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</si>
  <si>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</si>
  <si>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</si>
  <si>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</si>
  <si>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</si>
  <si>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</si>
  <si>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</si>
  <si>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</si>
  <si>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</si>
  <si>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</si>
  <si>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</si>
  <si>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</si>
  <si>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</si>
  <si>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Макаронные изделия отварные </t>
  </si>
  <si>
    <t>Котлета</t>
  </si>
  <si>
    <t>гор.напиток</t>
  </si>
  <si>
    <t>Кофейный напиток</t>
  </si>
  <si>
    <t>хлеб</t>
  </si>
  <si>
    <t>Батон осенний с маслом сливочным</t>
  </si>
  <si>
    <t>35/20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</si>
  <si>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</si>
  <si>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</si>
  <si>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</si>
  <si>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</si>
  <si>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</si>
  <si>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</si>
  <si>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</si>
  <si>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</si>
  <si>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</si>
  <si>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</si>
  <si>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</si>
  <si>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рисовая молочная жидкая</t>
  </si>
  <si>
    <t>180/5</t>
  </si>
  <si>
    <t>Какао с молоком сгущёным</t>
  </si>
  <si>
    <t>200/15</t>
  </si>
  <si>
    <t>Бутерброд с сыром</t>
  </si>
  <si>
    <t>Сок</t>
  </si>
  <si>
    <t>Запеканка из творога со сгущ.молоком</t>
  </si>
  <si>
    <t>150/20</t>
  </si>
  <si>
    <t>Чай</t>
  </si>
  <si>
    <t>Суп молочный вермишелевый</t>
  </si>
  <si>
    <t xml:space="preserve">Батон осенний </t>
  </si>
  <si>
    <t>Сыр порц.</t>
  </si>
  <si>
    <t>Омлет натуральный с горошком зелёным</t>
  </si>
  <si>
    <t>160/30</t>
  </si>
  <si>
    <t xml:space="preserve">Какао с молоком </t>
  </si>
  <si>
    <t>Бутерброд с маслом сливочным</t>
  </si>
  <si>
    <t>Каша гречневая вязкая молочная</t>
  </si>
  <si>
    <t>Каша гречневая рассыпчатая</t>
  </si>
  <si>
    <t>Птица тушеная</t>
  </si>
  <si>
    <t>Бутерброд с маслом сливоч.</t>
  </si>
  <si>
    <t>Каша манная молочная жидкая</t>
  </si>
  <si>
    <t>Батон осенний с сыром</t>
  </si>
  <si>
    <t>32/30</t>
  </si>
  <si>
    <t>200/50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</si>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</sst>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0" sqref="G1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180</v>
      </c>
      <c r="G6" s="18">
        <v>7.64</v>
      </c>
      <c r="H6" s="18">
        <v>8.1</v>
      </c>
      <c r="I6" s="18">
        <v>42.64</v>
      </c>
      <c r="J6" s="18">
        <v>246.6</v>
      </c>
      <c r="K6" s="45">
        <v>203</v>
      </c>
      <c r="L6" s="18">
        <v>5.75</v>
      </c>
    </row>
    <row r="7" spans="1:12" ht="15">
      <c r="A7" s="19"/>
      <c r="B7" s="20"/>
      <c r="C7" s="21"/>
      <c r="D7" s="22"/>
      <c r="E7" s="23" t="s">
        <v>29</v>
      </c>
      <c r="F7" s="24">
        <v>100</v>
      </c>
      <c r="G7" s="24">
        <v>10.4</v>
      </c>
      <c r="H7" s="24">
        <v>20</v>
      </c>
      <c r="I7" s="24">
        <v>21.2</v>
      </c>
      <c r="J7" s="24">
        <v>224</v>
      </c>
      <c r="K7" s="46"/>
      <c r="L7" s="24">
        <v>20.46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1.5</v>
      </c>
      <c r="H8" s="24">
        <v>1.5</v>
      </c>
      <c r="I8" s="24">
        <v>22.4</v>
      </c>
      <c r="J8" s="24">
        <v>107</v>
      </c>
      <c r="K8" s="46">
        <v>432</v>
      </c>
      <c r="L8" s="24">
        <v>13.09</v>
      </c>
    </row>
    <row r="9" spans="1:12" ht="15">
      <c r="A9" s="19"/>
      <c r="B9" s="20"/>
      <c r="C9" s="21"/>
      <c r="D9" s="25" t="s">
        <v>32</v>
      </c>
      <c r="E9" s="23" t="s">
        <v>33</v>
      </c>
      <c r="F9" s="24" t="s">
        <v>34</v>
      </c>
      <c r="G9" s="24">
        <v>8.06</v>
      </c>
      <c r="H9" s="24">
        <v>44.2</v>
      </c>
      <c r="I9" s="24">
        <v>53.6</v>
      </c>
      <c r="J9" s="24">
        <v>281</v>
      </c>
      <c r="K9" s="46"/>
      <c r="L9" s="24">
        <v>15.33</v>
      </c>
    </row>
    <row r="10" spans="1:12" ht="15">
      <c r="A10" s="19"/>
      <c r="B10" s="20"/>
      <c r="C10" s="21"/>
      <c r="D10" s="25" t="s">
        <v>35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480</v>
      </c>
      <c r="G13" s="31">
        <f t="shared" ref="G13:J13" si="0">SUM(G6:G12)</f>
        <v>27.6</v>
      </c>
      <c r="H13" s="31">
        <f t="shared" si="0"/>
        <v>73.800000000000011</v>
      </c>
      <c r="I13" s="31">
        <f t="shared" si="0"/>
        <v>139.84</v>
      </c>
      <c r="J13" s="31">
        <f t="shared" si="0"/>
        <v>858.6</v>
      </c>
      <c r="K13" s="47"/>
      <c r="L13" s="31">
        <f t="shared" ref="L13" si="1">SUM(L6:L12)</f>
        <v>54.629999999999995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45</v>
      </c>
      <c r="D24" s="55"/>
      <c r="E24" s="37"/>
      <c r="F24" s="38">
        <f>F13+F23</f>
        <v>480</v>
      </c>
      <c r="G24" s="38">
        <f t="shared" ref="G24:J24" si="4">G13+G23</f>
        <v>27.6</v>
      </c>
      <c r="H24" s="38">
        <f t="shared" si="4"/>
        <v>73.800000000000011</v>
      </c>
      <c r="I24" s="38">
        <f t="shared" si="4"/>
        <v>139.84</v>
      </c>
      <c r="J24" s="38">
        <f t="shared" si="4"/>
        <v>858.6</v>
      </c>
      <c r="K24" s="38"/>
      <c r="L24" s="38">
        <f t="shared" ref="L24" si="5">L13+L23</f>
        <v>54.629999999999995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46</v>
      </c>
      <c r="F25" s="18" t="s">
        <v>47</v>
      </c>
      <c r="G25" s="18">
        <v>5.12</v>
      </c>
      <c r="H25" s="18">
        <v>6.62</v>
      </c>
      <c r="I25" s="18">
        <v>32.61</v>
      </c>
      <c r="J25" s="18">
        <v>189.12</v>
      </c>
      <c r="K25" s="45">
        <v>189</v>
      </c>
      <c r="L25" s="18">
        <v>14.55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30</v>
      </c>
      <c r="E27" s="23" t="s">
        <v>48</v>
      </c>
      <c r="F27" s="24" t="s">
        <v>49</v>
      </c>
      <c r="G27" s="24">
        <v>3.78</v>
      </c>
      <c r="H27" s="24">
        <v>3.91</v>
      </c>
      <c r="I27" s="24">
        <v>26.04</v>
      </c>
      <c r="J27" s="24">
        <v>154.15</v>
      </c>
      <c r="K27" s="46">
        <v>271</v>
      </c>
      <c r="L27" s="24">
        <v>11.62</v>
      </c>
    </row>
    <row r="28" spans="1:12" ht="15">
      <c r="A28" s="39"/>
      <c r="B28" s="20"/>
      <c r="C28" s="21"/>
      <c r="D28" s="25" t="s">
        <v>32</v>
      </c>
      <c r="E28" s="23" t="s">
        <v>50</v>
      </c>
      <c r="F28" s="24" t="s">
        <v>34</v>
      </c>
      <c r="G28" s="24">
        <v>4</v>
      </c>
      <c r="H28" s="24">
        <v>1.2</v>
      </c>
      <c r="I28" s="24">
        <v>26.5</v>
      </c>
      <c r="J28" s="24">
        <v>210.7</v>
      </c>
      <c r="K28" s="46"/>
      <c r="L28" s="24">
        <v>13.46</v>
      </c>
    </row>
    <row r="29" spans="1:12" ht="15">
      <c r="A29" s="39"/>
      <c r="B29" s="20"/>
      <c r="C29" s="21"/>
      <c r="D29" s="25" t="s">
        <v>35</v>
      </c>
      <c r="E29" s="23" t="s">
        <v>51</v>
      </c>
      <c r="F29" s="24">
        <v>200</v>
      </c>
      <c r="G29" s="24">
        <v>0.6</v>
      </c>
      <c r="H29" s="24">
        <v>0.6</v>
      </c>
      <c r="I29" s="24">
        <v>14.7</v>
      </c>
      <c r="J29" s="24">
        <v>66.599999999999994</v>
      </c>
      <c r="K29" s="46"/>
      <c r="L29" s="24">
        <v>15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200</v>
      </c>
      <c r="G32" s="31">
        <f t="shared" ref="G32" si="6">SUM(G25:G31)</f>
        <v>13.5</v>
      </c>
      <c r="H32" s="31">
        <f t="shared" ref="H32" si="7">SUM(H25:H31)</f>
        <v>12.33</v>
      </c>
      <c r="I32" s="31">
        <f t="shared" ref="I32" si="8">SUM(I25:I31)</f>
        <v>99.850000000000009</v>
      </c>
      <c r="J32" s="31">
        <f t="shared" ref="J32:L32" si="9">SUM(J25:J31)</f>
        <v>620.57000000000005</v>
      </c>
      <c r="K32" s="47"/>
      <c r="L32" s="31">
        <f t="shared" si="9"/>
        <v>54.63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45</v>
      </c>
      <c r="D43" s="55"/>
      <c r="E43" s="37"/>
      <c r="F43" s="38">
        <f>F32+F42</f>
        <v>200</v>
      </c>
      <c r="G43" s="38">
        <f t="shared" ref="G43" si="14">G32+G42</f>
        <v>13.5</v>
      </c>
      <c r="H43" s="38">
        <f t="shared" ref="H43" si="15">H32+H42</f>
        <v>12.33</v>
      </c>
      <c r="I43" s="38">
        <f t="shared" ref="I43" si="16">I32+I42</f>
        <v>99.850000000000009</v>
      </c>
      <c r="J43" s="38">
        <f t="shared" ref="J43:L43" si="17">J32+J42</f>
        <v>620.57000000000005</v>
      </c>
      <c r="K43" s="38"/>
      <c r="L43" s="38">
        <f t="shared" si="17"/>
        <v>54.63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52</v>
      </c>
      <c r="F44" s="18" t="s">
        <v>53</v>
      </c>
      <c r="G44" s="18">
        <v>18.62</v>
      </c>
      <c r="H44" s="18">
        <v>9.52</v>
      </c>
      <c r="I44" s="18">
        <v>16.940000000000001</v>
      </c>
      <c r="J44" s="18">
        <v>326.81</v>
      </c>
      <c r="K44" s="45">
        <v>224</v>
      </c>
      <c r="L44" s="18">
        <v>37.6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30</v>
      </c>
      <c r="E46" s="23" t="s">
        <v>54</v>
      </c>
      <c r="F46" s="24">
        <v>200</v>
      </c>
      <c r="G46" s="24"/>
      <c r="H46" s="24"/>
      <c r="I46" s="24">
        <v>15</v>
      </c>
      <c r="J46" s="24">
        <v>60</v>
      </c>
      <c r="K46" s="46">
        <v>300</v>
      </c>
      <c r="L46" s="24">
        <v>1.7</v>
      </c>
    </row>
    <row r="47" spans="1:12" ht="15">
      <c r="A47" s="19"/>
      <c r="B47" s="20"/>
      <c r="C47" s="21"/>
      <c r="D47" s="25" t="s">
        <v>32</v>
      </c>
      <c r="E47" s="23" t="s">
        <v>33</v>
      </c>
      <c r="F47" s="24" t="s">
        <v>34</v>
      </c>
      <c r="G47" s="24">
        <v>8.6</v>
      </c>
      <c r="H47" s="24">
        <v>44.2</v>
      </c>
      <c r="I47" s="24">
        <v>53.6</v>
      </c>
      <c r="J47" s="24">
        <v>281</v>
      </c>
      <c r="K47" s="46"/>
      <c r="L47" s="24">
        <v>15.33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200</v>
      </c>
      <c r="G51" s="31">
        <f t="shared" ref="G51" si="18">SUM(G44:G50)</f>
        <v>27.22</v>
      </c>
      <c r="H51" s="31">
        <f t="shared" ref="H51" si="19">SUM(H44:H50)</f>
        <v>53.72</v>
      </c>
      <c r="I51" s="31">
        <f t="shared" ref="I51" si="20">SUM(I44:I50)</f>
        <v>85.54</v>
      </c>
      <c r="J51" s="31">
        <f t="shared" ref="J51:L51" si="21">SUM(J44:J50)</f>
        <v>667.81</v>
      </c>
      <c r="K51" s="47"/>
      <c r="L51" s="31">
        <f t="shared" si="21"/>
        <v>54.63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45</v>
      </c>
      <c r="D62" s="55"/>
      <c r="E62" s="37"/>
      <c r="F62" s="38">
        <f>F51+F61</f>
        <v>200</v>
      </c>
      <c r="G62" s="38">
        <f t="shared" ref="G62" si="26">G51+G61</f>
        <v>27.22</v>
      </c>
      <c r="H62" s="38">
        <f t="shared" ref="H62" si="27">H51+H61</f>
        <v>53.72</v>
      </c>
      <c r="I62" s="38">
        <f t="shared" ref="I62" si="28">I51+I61</f>
        <v>85.54</v>
      </c>
      <c r="J62" s="38">
        <f t="shared" ref="J62:L62" si="29">J51+J61</f>
        <v>667.81</v>
      </c>
      <c r="K62" s="38"/>
      <c r="L62" s="38">
        <f t="shared" si="29"/>
        <v>54.63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55</v>
      </c>
      <c r="F63" s="18" t="s">
        <v>47</v>
      </c>
      <c r="G63" s="18">
        <v>6.13</v>
      </c>
      <c r="H63" s="18">
        <v>8.27</v>
      </c>
      <c r="I63" s="18">
        <v>27.6</v>
      </c>
      <c r="J63" s="18">
        <v>188.4</v>
      </c>
      <c r="K63" s="45">
        <v>189</v>
      </c>
      <c r="L63" s="18">
        <v>21.16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30</v>
      </c>
      <c r="E65" s="23" t="s">
        <v>31</v>
      </c>
      <c r="F65" s="24">
        <v>200</v>
      </c>
      <c r="G65" s="24">
        <v>1.5</v>
      </c>
      <c r="H65" s="24">
        <v>1.3</v>
      </c>
      <c r="I65" s="24">
        <v>22.4</v>
      </c>
      <c r="J65" s="24">
        <v>107</v>
      </c>
      <c r="K65" s="46">
        <v>432</v>
      </c>
      <c r="L65" s="24">
        <v>13.09</v>
      </c>
    </row>
    <row r="66" spans="1:12" ht="15">
      <c r="A66" s="19"/>
      <c r="B66" s="20"/>
      <c r="C66" s="21"/>
      <c r="D66" s="25" t="s">
        <v>32</v>
      </c>
      <c r="E66" s="23" t="s">
        <v>56</v>
      </c>
      <c r="F66" s="24">
        <v>35</v>
      </c>
      <c r="G66" s="24">
        <v>4</v>
      </c>
      <c r="H66" s="24">
        <v>0.5</v>
      </c>
      <c r="I66" s="24">
        <v>26.5</v>
      </c>
      <c r="J66" s="24">
        <v>98.2</v>
      </c>
      <c r="K66" s="46"/>
      <c r="L66" s="24">
        <v>3.28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 t="s">
        <v>57</v>
      </c>
      <c r="F68" s="24">
        <v>30</v>
      </c>
      <c r="G68" s="24">
        <v>8</v>
      </c>
      <c r="H68" s="24">
        <v>8.1999999999999993</v>
      </c>
      <c r="I68" s="24"/>
      <c r="J68" s="24">
        <v>108</v>
      </c>
      <c r="K68" s="46">
        <v>7</v>
      </c>
      <c r="L68" s="24">
        <v>17.100000000000001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265</v>
      </c>
      <c r="G70" s="31">
        <f t="shared" ref="G70" si="30">SUM(G63:G69)</f>
        <v>19.63</v>
      </c>
      <c r="H70" s="31">
        <f t="shared" ref="H70" si="31">SUM(H63:H69)</f>
        <v>18.27</v>
      </c>
      <c r="I70" s="31">
        <f t="shared" ref="I70" si="32">SUM(I63:I69)</f>
        <v>76.5</v>
      </c>
      <c r="J70" s="31">
        <f t="shared" ref="J70:L70" si="33">SUM(J63:J69)</f>
        <v>501.59999999999997</v>
      </c>
      <c r="K70" s="47"/>
      <c r="L70" s="31">
        <f t="shared" si="33"/>
        <v>54.63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45</v>
      </c>
      <c r="D81" s="55"/>
      <c r="E81" s="37"/>
      <c r="F81" s="38">
        <f>F70+F80</f>
        <v>265</v>
      </c>
      <c r="G81" s="38">
        <f t="shared" ref="G81" si="38">G70+G80</f>
        <v>19.63</v>
      </c>
      <c r="H81" s="38">
        <f t="shared" ref="H81" si="39">H70+H80</f>
        <v>18.27</v>
      </c>
      <c r="I81" s="38">
        <f t="shared" ref="I81" si="40">I70+I80</f>
        <v>76.5</v>
      </c>
      <c r="J81" s="38">
        <f t="shared" ref="J81:L81" si="41">J70+J80</f>
        <v>501.59999999999997</v>
      </c>
      <c r="K81" s="38"/>
      <c r="L81" s="38">
        <f t="shared" si="41"/>
        <v>54.63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 t="s">
        <v>58</v>
      </c>
      <c r="F82" s="18" t="s">
        <v>59</v>
      </c>
      <c r="G82" s="18">
        <v>5.39</v>
      </c>
      <c r="H82" s="18">
        <v>9.6</v>
      </c>
      <c r="I82" s="18">
        <v>1.02</v>
      </c>
      <c r="J82" s="18">
        <v>276.72000000000003</v>
      </c>
      <c r="K82" s="45">
        <v>64</v>
      </c>
      <c r="L82" s="18">
        <v>24.28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30</v>
      </c>
      <c r="E84" s="23" t="s">
        <v>60</v>
      </c>
      <c r="F84" s="24">
        <v>200</v>
      </c>
      <c r="G84" s="24"/>
      <c r="H84" s="24"/>
      <c r="I84" s="24">
        <v>15</v>
      </c>
      <c r="J84" s="24">
        <v>60</v>
      </c>
      <c r="K84" s="46">
        <v>393</v>
      </c>
      <c r="L84" s="24">
        <v>15.02</v>
      </c>
    </row>
    <row r="85" spans="1:12" ht="15">
      <c r="A85" s="19"/>
      <c r="B85" s="20"/>
      <c r="C85" s="21"/>
      <c r="D85" s="25" t="s">
        <v>32</v>
      </c>
      <c r="E85" s="23" t="s">
        <v>61</v>
      </c>
      <c r="F85" s="24" t="s">
        <v>34</v>
      </c>
      <c r="G85" s="24">
        <v>8.6</v>
      </c>
      <c r="H85" s="24">
        <v>44.2</v>
      </c>
      <c r="I85" s="24">
        <v>53.6</v>
      </c>
      <c r="J85" s="24">
        <v>281</v>
      </c>
      <c r="K85" s="46">
        <v>3</v>
      </c>
      <c r="L85" s="24">
        <v>15.33</v>
      </c>
    </row>
    <row r="86" spans="1:12" ht="15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200</v>
      </c>
      <c r="G89" s="31">
        <f t="shared" ref="G89" si="42">SUM(G82:G88)</f>
        <v>13.989999999999998</v>
      </c>
      <c r="H89" s="31">
        <f t="shared" ref="H89" si="43">SUM(H82:H88)</f>
        <v>53.800000000000004</v>
      </c>
      <c r="I89" s="31">
        <f t="shared" ref="I89" si="44">SUM(I82:I88)</f>
        <v>69.62</v>
      </c>
      <c r="J89" s="31">
        <f t="shared" ref="J89:L89" si="45">SUM(J82:J88)</f>
        <v>617.72</v>
      </c>
      <c r="K89" s="47"/>
      <c r="L89" s="31">
        <f t="shared" si="45"/>
        <v>54.629999999999995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45</v>
      </c>
      <c r="D100" s="55"/>
      <c r="E100" s="37"/>
      <c r="F100" s="38">
        <f>F89+F99</f>
        <v>200</v>
      </c>
      <c r="G100" s="38">
        <f t="shared" ref="G100" si="50">G89+G99</f>
        <v>13.989999999999998</v>
      </c>
      <c r="H100" s="38">
        <f t="shared" ref="H100" si="51">H89+H99</f>
        <v>53.800000000000004</v>
      </c>
      <c r="I100" s="38">
        <f t="shared" ref="I100" si="52">I89+I99</f>
        <v>69.62</v>
      </c>
      <c r="J100" s="38">
        <f t="shared" ref="J100:L100" si="53">J89+J99</f>
        <v>617.72</v>
      </c>
      <c r="K100" s="38"/>
      <c r="L100" s="38">
        <f t="shared" si="53"/>
        <v>54.629999999999995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62</v>
      </c>
      <c r="F101" s="18" t="s">
        <v>47</v>
      </c>
      <c r="G101" s="18">
        <v>8.98</v>
      </c>
      <c r="H101" s="18">
        <v>9.3699999999999992</v>
      </c>
      <c r="I101" s="18">
        <v>35.51</v>
      </c>
      <c r="J101" s="18">
        <v>236.41</v>
      </c>
      <c r="K101" s="45">
        <v>184</v>
      </c>
      <c r="L101" s="18">
        <v>22.63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30</v>
      </c>
      <c r="E103" s="23" t="s">
        <v>48</v>
      </c>
      <c r="F103" s="24">
        <v>200</v>
      </c>
      <c r="G103" s="24">
        <v>3.78</v>
      </c>
      <c r="H103" s="24">
        <v>3.91</v>
      </c>
      <c r="I103" s="24">
        <v>26.04</v>
      </c>
      <c r="J103" s="24">
        <v>154.15</v>
      </c>
      <c r="K103" s="46">
        <v>271</v>
      </c>
      <c r="L103" s="24">
        <v>11.62</v>
      </c>
    </row>
    <row r="104" spans="1:12" ht="15">
      <c r="A104" s="19"/>
      <c r="B104" s="20"/>
      <c r="C104" s="21"/>
      <c r="D104" s="25" t="s">
        <v>32</v>
      </c>
      <c r="E104" s="23" t="s">
        <v>56</v>
      </c>
      <c r="F104" s="24">
        <v>35</v>
      </c>
      <c r="G104" s="24">
        <v>8</v>
      </c>
      <c r="H104" s="24">
        <v>1</v>
      </c>
      <c r="I104" s="24">
        <v>53</v>
      </c>
      <c r="J104" s="24">
        <v>196</v>
      </c>
      <c r="K104" s="46"/>
      <c r="L104" s="24">
        <v>3.28</v>
      </c>
    </row>
    <row r="105" spans="1:12" ht="15">
      <c r="A105" s="19"/>
      <c r="B105" s="20"/>
      <c r="C105" s="21"/>
      <c r="D105" s="25" t="s">
        <v>35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 t="s">
        <v>57</v>
      </c>
      <c r="F106" s="24">
        <v>20</v>
      </c>
      <c r="G106" s="24">
        <v>4.5999999999999996</v>
      </c>
      <c r="H106" s="24">
        <v>6</v>
      </c>
      <c r="I106" s="24"/>
      <c r="J106" s="24">
        <v>72.8</v>
      </c>
      <c r="K106" s="46">
        <v>97</v>
      </c>
      <c r="L106" s="24">
        <v>17.100000000000001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255</v>
      </c>
      <c r="G108" s="31">
        <f t="shared" ref="G108:J108" si="54">SUM(G101:G107)</f>
        <v>25.36</v>
      </c>
      <c r="H108" s="31">
        <f t="shared" si="54"/>
        <v>20.28</v>
      </c>
      <c r="I108" s="31">
        <f t="shared" si="54"/>
        <v>114.55</v>
      </c>
      <c r="J108" s="31">
        <f t="shared" si="54"/>
        <v>659.3599999999999</v>
      </c>
      <c r="K108" s="47"/>
      <c r="L108" s="31">
        <f t="shared" ref="L108" si="55">SUM(L101:L107)</f>
        <v>54.63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45</v>
      </c>
      <c r="D119" s="55"/>
      <c r="E119" s="37"/>
      <c r="F119" s="38">
        <f>F108+F118</f>
        <v>255</v>
      </c>
      <c r="G119" s="38">
        <f t="shared" ref="G119" si="58">G108+G118</f>
        <v>25.36</v>
      </c>
      <c r="H119" s="38">
        <f t="shared" ref="H119" si="59">H108+H118</f>
        <v>20.28</v>
      </c>
      <c r="I119" s="38">
        <f t="shared" ref="I119" si="60">I108+I118</f>
        <v>114.55</v>
      </c>
      <c r="J119" s="38">
        <f t="shared" ref="J119:L119" si="61">J108+J118</f>
        <v>659.3599999999999</v>
      </c>
      <c r="K119" s="38"/>
      <c r="L119" s="38">
        <f t="shared" si="61"/>
        <v>54.63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17" t="s">
        <v>63</v>
      </c>
      <c r="F120" s="18">
        <v>150</v>
      </c>
      <c r="G120" s="18">
        <v>8.6300000000000008</v>
      </c>
      <c r="H120" s="18">
        <v>6.09</v>
      </c>
      <c r="I120" s="18">
        <v>38.64</v>
      </c>
      <c r="J120" s="18">
        <v>203.13</v>
      </c>
      <c r="K120" s="45">
        <v>302</v>
      </c>
      <c r="L120" s="18">
        <v>10.91</v>
      </c>
    </row>
    <row r="121" spans="1:12" ht="15">
      <c r="A121" s="39"/>
      <c r="B121" s="20"/>
      <c r="C121" s="21"/>
      <c r="D121" s="22"/>
      <c r="E121" s="23" t="s">
        <v>64</v>
      </c>
      <c r="F121" s="24">
        <v>80</v>
      </c>
      <c r="G121" s="24">
        <v>11.94</v>
      </c>
      <c r="H121" s="24">
        <v>10.119999999999999</v>
      </c>
      <c r="I121" s="24">
        <v>3.26</v>
      </c>
      <c r="J121" s="24">
        <v>122.4</v>
      </c>
      <c r="K121" s="46">
        <v>290</v>
      </c>
      <c r="L121" s="24">
        <v>26.69</v>
      </c>
    </row>
    <row r="122" spans="1:12" ht="15">
      <c r="A122" s="39"/>
      <c r="B122" s="20"/>
      <c r="C122" s="21"/>
      <c r="D122" s="25" t="s">
        <v>30</v>
      </c>
      <c r="E122" s="23" t="s">
        <v>54</v>
      </c>
      <c r="F122" s="24">
        <v>200</v>
      </c>
      <c r="G122" s="24">
        <v>0.2</v>
      </c>
      <c r="H122" s="24"/>
      <c r="I122" s="24">
        <v>14</v>
      </c>
      <c r="J122" s="24">
        <v>28</v>
      </c>
      <c r="K122" s="46">
        <v>376</v>
      </c>
      <c r="L122" s="24">
        <v>1.7</v>
      </c>
    </row>
    <row r="123" spans="1:12" ht="15">
      <c r="A123" s="39"/>
      <c r="B123" s="20"/>
      <c r="C123" s="21"/>
      <c r="D123" s="25" t="s">
        <v>32</v>
      </c>
      <c r="E123" s="23" t="s">
        <v>65</v>
      </c>
      <c r="F123" s="24" t="s">
        <v>34</v>
      </c>
      <c r="G123" s="24">
        <v>4.9000000000000004</v>
      </c>
      <c r="H123" s="24">
        <v>11.55</v>
      </c>
      <c r="I123" s="24">
        <v>17.100000000000001</v>
      </c>
      <c r="J123" s="24">
        <v>193</v>
      </c>
      <c r="K123" s="46">
        <v>3</v>
      </c>
      <c r="L123" s="24">
        <v>15.33</v>
      </c>
    </row>
    <row r="124" spans="1:12" ht="15">
      <c r="A124" s="39"/>
      <c r="B124" s="20"/>
      <c r="C124" s="21"/>
      <c r="D124" s="25" t="s">
        <v>35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430</v>
      </c>
      <c r="G127" s="31">
        <f t="shared" ref="G127:J127" si="62">SUM(G120:G126)</f>
        <v>25.67</v>
      </c>
      <c r="H127" s="31">
        <f t="shared" si="62"/>
        <v>27.76</v>
      </c>
      <c r="I127" s="31">
        <f t="shared" si="62"/>
        <v>73</v>
      </c>
      <c r="J127" s="31">
        <f t="shared" si="62"/>
        <v>546.53</v>
      </c>
      <c r="K127" s="47"/>
      <c r="L127" s="31">
        <f t="shared" ref="L127" si="63">SUM(L120:L126)</f>
        <v>54.63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45</v>
      </c>
      <c r="D138" s="55"/>
      <c r="E138" s="37"/>
      <c r="F138" s="38">
        <f>F127+F137</f>
        <v>430</v>
      </c>
      <c r="G138" s="38">
        <f t="shared" ref="G138" si="66">G127+G137</f>
        <v>25.67</v>
      </c>
      <c r="H138" s="38">
        <f t="shared" ref="H138" si="67">H127+H137</f>
        <v>27.76</v>
      </c>
      <c r="I138" s="38">
        <f t="shared" ref="I138" si="68">I127+I137</f>
        <v>73</v>
      </c>
      <c r="J138" s="38">
        <f t="shared" ref="J138:L138" si="69">J127+J137</f>
        <v>546.53</v>
      </c>
      <c r="K138" s="38"/>
      <c r="L138" s="38">
        <f t="shared" si="69"/>
        <v>54.63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66</v>
      </c>
      <c r="F139" s="18" t="s">
        <v>47</v>
      </c>
      <c r="G139" s="18">
        <v>6.13</v>
      </c>
      <c r="H139" s="18">
        <v>8.27</v>
      </c>
      <c r="I139" s="18">
        <v>27.6</v>
      </c>
      <c r="J139" s="18">
        <v>188.4</v>
      </c>
      <c r="K139" s="45">
        <v>189</v>
      </c>
      <c r="L139" s="18">
        <v>13.08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30</v>
      </c>
      <c r="E141" s="23" t="s">
        <v>31</v>
      </c>
      <c r="F141" s="24">
        <v>200</v>
      </c>
      <c r="G141" s="24">
        <v>1.5</v>
      </c>
      <c r="H141" s="24">
        <v>1.3</v>
      </c>
      <c r="I141" s="24">
        <v>22.4</v>
      </c>
      <c r="J141" s="24">
        <v>107</v>
      </c>
      <c r="K141" s="46">
        <v>432</v>
      </c>
      <c r="L141" s="24">
        <v>13.09</v>
      </c>
    </row>
    <row r="142" spans="1:12" ht="15.75" customHeight="1">
      <c r="A142" s="19"/>
      <c r="B142" s="20"/>
      <c r="C142" s="21"/>
      <c r="D142" s="25" t="s">
        <v>32</v>
      </c>
      <c r="E142" s="23" t="s">
        <v>67</v>
      </c>
      <c r="F142" s="24" t="s">
        <v>68</v>
      </c>
      <c r="G142" s="24">
        <v>8</v>
      </c>
      <c r="H142" s="24">
        <v>1</v>
      </c>
      <c r="I142" s="24">
        <v>53</v>
      </c>
      <c r="J142" s="24">
        <v>196</v>
      </c>
      <c r="K142" s="46"/>
      <c r="L142" s="24">
        <v>13.46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51</v>
      </c>
      <c r="F144" s="24">
        <v>200</v>
      </c>
      <c r="G144" s="24">
        <v>0.6</v>
      </c>
      <c r="H144" s="24">
        <v>0.6</v>
      </c>
      <c r="I144" s="24">
        <v>14.7</v>
      </c>
      <c r="J144" s="24">
        <v>66.599999999999994</v>
      </c>
      <c r="K144" s="46"/>
      <c r="L144" s="24">
        <v>15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400</v>
      </c>
      <c r="G146" s="31">
        <f t="shared" ref="G146:J146" si="70">SUM(G139:G145)</f>
        <v>16.23</v>
      </c>
      <c r="H146" s="31">
        <f t="shared" si="70"/>
        <v>11.17</v>
      </c>
      <c r="I146" s="31">
        <f t="shared" si="70"/>
        <v>117.7</v>
      </c>
      <c r="J146" s="31">
        <f t="shared" si="70"/>
        <v>558</v>
      </c>
      <c r="K146" s="47"/>
      <c r="L146" s="31">
        <f t="shared" ref="L146" si="71">SUM(L139:L145)</f>
        <v>54.63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45</v>
      </c>
      <c r="D157" s="55"/>
      <c r="E157" s="37"/>
      <c r="F157" s="38">
        <f>F146+F156</f>
        <v>400</v>
      </c>
      <c r="G157" s="38">
        <f t="shared" ref="G157" si="74">G146+G156</f>
        <v>16.23</v>
      </c>
      <c r="H157" s="38">
        <f t="shared" ref="H157" si="75">H146+H156</f>
        <v>11.17</v>
      </c>
      <c r="I157" s="38">
        <f t="shared" ref="I157" si="76">I146+I156</f>
        <v>117.7</v>
      </c>
      <c r="J157" s="38">
        <f t="shared" ref="J157:L157" si="77">J146+J156</f>
        <v>558</v>
      </c>
      <c r="K157" s="38"/>
      <c r="L157" s="38">
        <f t="shared" si="77"/>
        <v>54.63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28</v>
      </c>
      <c r="F158" s="18">
        <v>200</v>
      </c>
      <c r="G158" s="18">
        <v>7.64</v>
      </c>
      <c r="H158" s="18">
        <v>8.1</v>
      </c>
      <c r="I158" s="18">
        <v>42.64</v>
      </c>
      <c r="J158" s="18">
        <v>274</v>
      </c>
      <c r="K158" s="45">
        <v>203</v>
      </c>
      <c r="L158" s="18">
        <v>8.75</v>
      </c>
    </row>
    <row r="159" spans="1:12" ht="15">
      <c r="A159" s="19"/>
      <c r="B159" s="20"/>
      <c r="C159" s="21"/>
      <c r="D159" s="22"/>
      <c r="E159" s="23" t="s">
        <v>29</v>
      </c>
      <c r="F159" s="24">
        <v>100</v>
      </c>
      <c r="G159" s="24">
        <v>10.4</v>
      </c>
      <c r="H159" s="24">
        <v>20</v>
      </c>
      <c r="I159" s="24">
        <v>21.2</v>
      </c>
      <c r="J159" s="24">
        <v>224</v>
      </c>
      <c r="K159" s="46"/>
      <c r="L159" s="24">
        <v>27.58</v>
      </c>
    </row>
    <row r="160" spans="1:12" ht="15">
      <c r="A160" s="19"/>
      <c r="B160" s="20"/>
      <c r="C160" s="21"/>
      <c r="D160" s="25" t="s">
        <v>30</v>
      </c>
      <c r="E160" s="23" t="s">
        <v>60</v>
      </c>
      <c r="F160" s="24">
        <v>200</v>
      </c>
      <c r="G160" s="24">
        <v>3.52</v>
      </c>
      <c r="H160" s="24">
        <v>3.72</v>
      </c>
      <c r="I160" s="24">
        <v>25.49</v>
      </c>
      <c r="J160" s="24">
        <v>145.19999999999999</v>
      </c>
      <c r="K160" s="46">
        <v>382</v>
      </c>
      <c r="L160" s="24">
        <v>15.02</v>
      </c>
    </row>
    <row r="161" spans="1:12" ht="15">
      <c r="A161" s="19"/>
      <c r="B161" s="20"/>
      <c r="C161" s="21"/>
      <c r="D161" s="25" t="s">
        <v>32</v>
      </c>
      <c r="E161" s="23" t="s">
        <v>56</v>
      </c>
      <c r="F161" s="24">
        <v>35</v>
      </c>
      <c r="G161" s="24">
        <v>4</v>
      </c>
      <c r="H161" s="24">
        <v>0.5</v>
      </c>
      <c r="I161" s="24">
        <v>26.5</v>
      </c>
      <c r="J161" s="24">
        <v>98.2</v>
      </c>
      <c r="K161" s="46"/>
      <c r="L161" s="24">
        <v>3.28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535</v>
      </c>
      <c r="G165" s="31">
        <f t="shared" ref="G165:J165" si="78">SUM(G158:G164)</f>
        <v>25.56</v>
      </c>
      <c r="H165" s="31">
        <f t="shared" si="78"/>
        <v>32.32</v>
      </c>
      <c r="I165" s="31">
        <f t="shared" si="78"/>
        <v>115.83</v>
      </c>
      <c r="J165" s="31">
        <f t="shared" si="78"/>
        <v>741.40000000000009</v>
      </c>
      <c r="K165" s="47"/>
      <c r="L165" s="31">
        <f t="shared" ref="L165" si="79">SUM(L158:L164)</f>
        <v>54.629999999999995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45</v>
      </c>
      <c r="D176" s="55"/>
      <c r="E176" s="37"/>
      <c r="F176" s="38">
        <f>F165+F175</f>
        <v>535</v>
      </c>
      <c r="G176" s="38">
        <f t="shared" ref="G176" si="82">G165+G175</f>
        <v>25.56</v>
      </c>
      <c r="H176" s="38">
        <f t="shared" ref="H176" si="83">H165+H175</f>
        <v>32.32</v>
      </c>
      <c r="I176" s="38">
        <f t="shared" ref="I176" si="84">I165+I175</f>
        <v>115.83</v>
      </c>
      <c r="J176" s="38">
        <f t="shared" ref="J176:L176" si="85">J165+J175</f>
        <v>741.40000000000009</v>
      </c>
      <c r="K176" s="38"/>
      <c r="L176" s="38">
        <f t="shared" si="85"/>
        <v>54.629999999999995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17" t="s">
        <v>52</v>
      </c>
      <c r="F177" s="18" t="s">
        <v>69</v>
      </c>
      <c r="G177" s="18">
        <v>30.93</v>
      </c>
      <c r="H177" s="18">
        <v>2289</v>
      </c>
      <c r="I177" s="18">
        <v>36</v>
      </c>
      <c r="J177" s="18">
        <v>310.66000000000003</v>
      </c>
      <c r="K177" s="45">
        <v>224</v>
      </c>
      <c r="L177" s="18">
        <v>37.6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30</v>
      </c>
      <c r="E179" s="23" t="s">
        <v>54</v>
      </c>
      <c r="F179" s="24">
        <v>200</v>
      </c>
      <c r="G179" s="24"/>
      <c r="H179" s="24"/>
      <c r="I179" s="24">
        <v>15</v>
      </c>
      <c r="J179" s="24">
        <v>60</v>
      </c>
      <c r="K179" s="46">
        <v>300</v>
      </c>
      <c r="L179" s="24">
        <v>1.7</v>
      </c>
    </row>
    <row r="180" spans="1:12" ht="15">
      <c r="A180" s="19"/>
      <c r="B180" s="20"/>
      <c r="C180" s="21"/>
      <c r="D180" s="25" t="s">
        <v>32</v>
      </c>
      <c r="E180" s="23" t="s">
        <v>33</v>
      </c>
      <c r="F180" s="24" t="s">
        <v>34</v>
      </c>
      <c r="G180" s="24">
        <v>8.6</v>
      </c>
      <c r="H180" s="24">
        <v>44.2</v>
      </c>
      <c r="I180" s="24">
        <v>53.6</v>
      </c>
      <c r="J180" s="24">
        <v>281</v>
      </c>
      <c r="K180" s="46"/>
      <c r="L180" s="24">
        <v>15.33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200</v>
      </c>
      <c r="G184" s="31">
        <f t="shared" ref="G184:J184" si="86">SUM(G177:G183)</f>
        <v>39.53</v>
      </c>
      <c r="H184" s="31">
        <f t="shared" si="86"/>
        <v>2333.1999999999998</v>
      </c>
      <c r="I184" s="31">
        <f t="shared" si="86"/>
        <v>104.6</v>
      </c>
      <c r="J184" s="31">
        <f t="shared" si="86"/>
        <v>651.66000000000008</v>
      </c>
      <c r="K184" s="47"/>
      <c r="L184" s="31">
        <f t="shared" ref="L184" si="87">SUM(L177:L183)</f>
        <v>54.63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45</v>
      </c>
      <c r="D195" s="55"/>
      <c r="E195" s="37"/>
      <c r="F195" s="38">
        <f>F184+F194</f>
        <v>200</v>
      </c>
      <c r="G195" s="38">
        <f t="shared" ref="G195" si="90">G184+G194</f>
        <v>39.53</v>
      </c>
      <c r="H195" s="38">
        <f t="shared" ref="H195" si="91">H184+H194</f>
        <v>2333.1999999999998</v>
      </c>
      <c r="I195" s="38">
        <f t="shared" ref="I195" si="92">I184+I194</f>
        <v>104.6</v>
      </c>
      <c r="J195" s="38">
        <f t="shared" ref="J195:L195" si="93">J184+J194</f>
        <v>651.66000000000008</v>
      </c>
      <c r="K195" s="38"/>
      <c r="L195" s="38">
        <f t="shared" si="93"/>
        <v>54.63</v>
      </c>
    </row>
    <row r="196" spans="1:12">
      <c r="A196" s="48"/>
      <c r="B196" s="49"/>
      <c r="C196" s="56" t="s">
        <v>70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316.5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23.428999999999995</v>
      </c>
      <c r="H196" s="50">
        <f t="shared" si="94"/>
        <v>263.66499999999996</v>
      </c>
      <c r="I196" s="50">
        <f t="shared" si="94"/>
        <v>99.703000000000003</v>
      </c>
      <c r="J196" s="50">
        <f t="shared" si="94"/>
        <v>642.32500000000005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Лапикова</cp:lastModifiedBy>
  <dcterms:created xsi:type="dcterms:W3CDTF">2022-05-16T14:23:00Z</dcterms:created>
  <dcterms:modified xsi:type="dcterms:W3CDTF">2024-09-15T17:36:50Z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81F44816684445E8B56F39AB45B1AC2F_12</vt:lpwstr>
  </property>
  <property fmtid="{D5CDD505-2E9C-101B-9397-08002B2CF9AE}" pid="3" name="KSOProductBuildVer">
    <vt:lpwstr>1049-12.2.0.13266</vt:lpwstr>
  </property>
</Properties>
</file>